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BaiduSyncdisk\01-学生处工作\2025年工作\12-新生家访\附件\"/>
    </mc:Choice>
  </mc:AlternateContent>
  <xr:revisionPtr revIDLastSave="0" documentId="13_ncr:1_{CBF29E48-AE39-4978-B86F-093185134CD0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报销说明" sheetId="3" r:id="rId1"/>
    <sheet name="方案一" sheetId="2" r:id="rId2"/>
    <sheet name="方案二" sheetId="1" r:id="rId3"/>
  </sheets>
  <calcPr calcId="181029"/>
</workbook>
</file>

<file path=xl/calcChain.xml><?xml version="1.0" encoding="utf-8"?>
<calcChain xmlns="http://schemas.openxmlformats.org/spreadsheetml/2006/main">
  <c r="P4" i="1" l="1"/>
  <c r="P3" i="1"/>
  <c r="P2" i="1"/>
  <c r="W7" i="2"/>
  <c r="V7" i="2"/>
  <c r="F7" i="2"/>
  <c r="W6" i="2"/>
  <c r="V6" i="2"/>
  <c r="F6" i="2"/>
  <c r="W5" i="2"/>
  <c r="V5" i="2"/>
  <c r="F5" i="2"/>
  <c r="W4" i="2"/>
  <c r="V4" i="2"/>
  <c r="F4" i="2"/>
  <c r="W3" i="2"/>
  <c r="V3" i="2"/>
  <c r="F3" i="2"/>
</calcChain>
</file>

<file path=xl/sharedStrings.xml><?xml version="1.0" encoding="utf-8"?>
<sst xmlns="http://schemas.openxmlformats.org/spreadsheetml/2006/main" count="68" uniqueCount="54">
  <si>
    <t>类型</t>
  </si>
  <si>
    <t>方案</t>
  </si>
  <si>
    <t>报销方案</t>
  </si>
  <si>
    <t>报送内容：9月25日中午12点前</t>
  </si>
  <si>
    <t>报送要求</t>
  </si>
  <si>
    <t>线下实地家访报销</t>
  </si>
  <si>
    <t>方案一</t>
  </si>
  <si>
    <t>有效家访学生数*350元，发放至学生账户内。</t>
  </si>
  <si>
    <t>以系统通过情况，判定有效线下家访户数。</t>
  </si>
  <si>
    <t>方案二</t>
  </si>
  <si>
    <t>根据实际家访花销，由指导老师预约报销单，总报销金额不超过有效家访数*550元。</t>
  </si>
  <si>
    <t>1.预约摘要请注明，资助：暑期家访+学院简称，预约单经办人处需指导老师签字，所有发票右上角或背面需签上指导老师和学院简称字样；
2.报销范围为：住宿、交通费、餐费；
3.以上所有报销均需符合财务处报销要求及标准；
4.以系统通过情况，判定有效家访户数。</t>
  </si>
  <si>
    <t>线上家访报销</t>
  </si>
  <si>
    <t>线上家访</t>
  </si>
  <si>
    <t>系统填报线上家访学生数*0.5元，发放至学生账户内。</t>
  </si>
  <si>
    <t>无需填报，直接根据系统通过情况，发放至系统登记志愿者一卡通内。</t>
  </si>
  <si>
    <t>以系统通过情况，判定有效线上家访及深入家访户数。</t>
  </si>
  <si>
    <t>线上深入家访</t>
  </si>
  <si>
    <t>系统填报线上深入家访学生数*2元，发放至学生账户内。</t>
  </si>
  <si>
    <t>备注</t>
  </si>
  <si>
    <t>线下实地家访报销，根据实际情况，任选一种方案并根据报销内容及要求填写。</t>
  </si>
  <si>
    <t>特别注意，本excel有三个sheet表格，请分别点开查看注意事项。</t>
  </si>
  <si>
    <t>序号</t>
  </si>
  <si>
    <t>学院</t>
  </si>
  <si>
    <t>团队名称</t>
  </si>
  <si>
    <t>指导老师姓名</t>
  </si>
  <si>
    <t>有效家访数量</t>
  </si>
  <si>
    <t>发放总额
（自动生成）</t>
  </si>
  <si>
    <t>队长</t>
  </si>
  <si>
    <t>团队成员1</t>
  </si>
  <si>
    <t>团队成员2</t>
  </si>
  <si>
    <t>团队成员3</t>
  </si>
  <si>
    <t>团队成员4（无不填）</t>
  </si>
  <si>
    <t>发放总额核算（自动生成）</t>
  </si>
  <si>
    <t>差额
（应为0）</t>
  </si>
  <si>
    <t>姓名</t>
  </si>
  <si>
    <t>一卡通</t>
  </si>
  <si>
    <t>发放金额</t>
  </si>
  <si>
    <t>学院
（两字简称）</t>
  </si>
  <si>
    <t>指导老师</t>
  </si>
  <si>
    <t>团队人数</t>
  </si>
  <si>
    <t>所有团队成员姓名</t>
  </si>
  <si>
    <t>有效家访人数</t>
  </si>
  <si>
    <t>预约单号</t>
  </si>
  <si>
    <t>预约人姓名</t>
  </si>
  <si>
    <t>家访省份</t>
  </si>
  <si>
    <t>家访城市（多个均需列明）</t>
  </si>
  <si>
    <t>餐费（每人每日不超过40元）</t>
  </si>
  <si>
    <t>住宿费（两位学生的一晚住宿费用不超过财务各地住宿费用标准）</t>
  </si>
  <si>
    <t>报销
总金额</t>
  </si>
  <si>
    <t>1.填写sheet3方案二，以学院为单位电子版交至曹凡OA；
2.预约单、行程审批单及所有发票由指导老师签字后，交到九龙湖校区大学生活动中心522办公室。</t>
    <phoneticPr fontId="3" type="noConversion"/>
  </si>
  <si>
    <t>填报sheet2方案一，以学院为单位电子版交至曹凡OA；</t>
    <phoneticPr fontId="3" type="noConversion"/>
  </si>
  <si>
    <r>
      <t>家访天数（</t>
    </r>
    <r>
      <rPr>
        <b/>
        <sz val="14"/>
        <color rgb="FFFF0000"/>
        <rFont val="仿宋"/>
        <family val="3"/>
        <charset val="134"/>
      </rPr>
      <t>不得大于有效家访人数</t>
    </r>
    <r>
      <rPr>
        <b/>
        <sz val="14"/>
        <color rgb="FF000000"/>
        <rFont val="仿宋"/>
        <family val="3"/>
        <charset val="134"/>
      </rPr>
      <t>）</t>
    </r>
  </si>
  <si>
    <r>
      <t>交通费（</t>
    </r>
    <r>
      <rPr>
        <b/>
        <sz val="14"/>
        <color rgb="FFFF0000"/>
        <rFont val="仿宋"/>
        <family val="3"/>
        <charset val="134"/>
      </rPr>
      <t>暂不支持飞机、不支持包车、自驾等燃油费</t>
    </r>
    <r>
      <rPr>
        <b/>
        <sz val="14"/>
        <color rgb="FF000000"/>
        <rFont val="仿宋"/>
        <family val="3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</si>
</sst>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9"/>
      <name val="等线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b/>
      <sz val="14"/>
      <color rgb="FF000000"/>
      <name val="仿宋"/>
      <family val="3"/>
      <charset val="134"/>
    </font>
    <font>
      <b/>
      <sz val="14"/>
      <color rgb="FFFF0000"/>
      <name val="仿宋"/>
      <family val="3"/>
      <charset val="134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zoomScale="115" zoomScaleNormal="115" workbookViewId="0">
      <selection activeCell="C4" sqref="C4"/>
    </sheetView>
  </sheetViews>
  <sheetFormatPr defaultColWidth="9" defaultRowHeight="14.25" x14ac:dyDescent="0.2"/>
  <cols>
    <col min="1" max="1" width="9" style="2"/>
    <col min="2" max="2" width="19.625" style="1" customWidth="1"/>
    <col min="3" max="3" width="37.875" style="3" customWidth="1"/>
    <col min="4" max="4" width="38.375" style="3" customWidth="1"/>
    <col min="5" max="5" width="40.25" style="3" customWidth="1"/>
    <col min="6" max="16384" width="9" style="2"/>
  </cols>
  <sheetData>
    <row r="1" spans="1:5" s="1" customFormat="1" ht="18.75" x14ac:dyDescent="0.2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</row>
    <row r="2" spans="1:5" ht="37.5" x14ac:dyDescent="0.2">
      <c r="A2" s="7" t="s">
        <v>5</v>
      </c>
      <c r="B2" s="5" t="s">
        <v>6</v>
      </c>
      <c r="C2" s="8" t="s">
        <v>7</v>
      </c>
      <c r="D2" s="8" t="s">
        <v>51</v>
      </c>
      <c r="E2" s="8" t="s">
        <v>8</v>
      </c>
    </row>
    <row r="3" spans="1:5" ht="206.25" x14ac:dyDescent="0.2">
      <c r="A3" s="7"/>
      <c r="B3" s="5" t="s">
        <v>9</v>
      </c>
      <c r="C3" s="8" t="s">
        <v>10</v>
      </c>
      <c r="D3" s="8" t="s">
        <v>50</v>
      </c>
      <c r="E3" s="8" t="s">
        <v>11</v>
      </c>
    </row>
    <row r="4" spans="1:5" ht="37.5" x14ac:dyDescent="0.2">
      <c r="A4" s="9" t="s">
        <v>12</v>
      </c>
      <c r="B4" s="5" t="s">
        <v>13</v>
      </c>
      <c r="C4" s="8" t="s">
        <v>14</v>
      </c>
      <c r="D4" s="10" t="s">
        <v>15</v>
      </c>
      <c r="E4" s="10" t="s">
        <v>16</v>
      </c>
    </row>
    <row r="5" spans="1:5" ht="37.5" x14ac:dyDescent="0.2">
      <c r="A5" s="11"/>
      <c r="B5" s="5" t="s">
        <v>17</v>
      </c>
      <c r="C5" s="8" t="s">
        <v>18</v>
      </c>
      <c r="D5" s="12"/>
      <c r="E5" s="12"/>
    </row>
    <row r="6" spans="1:5" ht="18.75" x14ac:dyDescent="0.2">
      <c r="A6" s="5" t="s">
        <v>19</v>
      </c>
      <c r="B6" s="13" t="s">
        <v>20</v>
      </c>
      <c r="C6" s="14"/>
      <c r="D6" s="14"/>
      <c r="E6" s="15"/>
    </row>
    <row r="9" spans="1:5" x14ac:dyDescent="0.2">
      <c r="B9" s="4" t="s">
        <v>21</v>
      </c>
    </row>
  </sheetData>
  <mergeCells count="5">
    <mergeCell ref="B6:E6"/>
    <mergeCell ref="A2:A3"/>
    <mergeCell ref="A4:A5"/>
    <mergeCell ref="D4:D5"/>
    <mergeCell ref="E4:E5"/>
  </mergeCells>
  <phoneticPr fontId="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"/>
  <sheetViews>
    <sheetView topLeftCell="E1" workbookViewId="0">
      <selection activeCell="J13" sqref="J13"/>
    </sheetView>
  </sheetViews>
  <sheetFormatPr defaultColWidth="12" defaultRowHeight="18.75" x14ac:dyDescent="0.2"/>
  <cols>
    <col min="1" max="16384" width="12" style="22"/>
  </cols>
  <sheetData>
    <row r="1" spans="1:23" s="17" customFormat="1" x14ac:dyDescent="0.2">
      <c r="A1" s="16" t="s">
        <v>22</v>
      </c>
      <c r="B1" s="7" t="s">
        <v>23</v>
      </c>
      <c r="C1" s="9" t="s">
        <v>24</v>
      </c>
      <c r="D1" s="9" t="s">
        <v>25</v>
      </c>
      <c r="E1" s="9" t="s">
        <v>26</v>
      </c>
      <c r="F1" s="9" t="s">
        <v>27</v>
      </c>
      <c r="G1" s="16" t="s">
        <v>28</v>
      </c>
      <c r="H1" s="16"/>
      <c r="I1" s="16"/>
      <c r="J1" s="16" t="s">
        <v>29</v>
      </c>
      <c r="K1" s="16"/>
      <c r="L1" s="16"/>
      <c r="M1" s="16" t="s">
        <v>30</v>
      </c>
      <c r="N1" s="16"/>
      <c r="O1" s="16"/>
      <c r="P1" s="16" t="s">
        <v>31</v>
      </c>
      <c r="Q1" s="16"/>
      <c r="R1" s="16"/>
      <c r="S1" s="16" t="s">
        <v>32</v>
      </c>
      <c r="T1" s="16"/>
      <c r="U1" s="16"/>
      <c r="V1" s="7" t="s">
        <v>33</v>
      </c>
      <c r="W1" s="7" t="s">
        <v>34</v>
      </c>
    </row>
    <row r="2" spans="1:23" s="17" customFormat="1" ht="37.5" x14ac:dyDescent="0.2">
      <c r="A2" s="16"/>
      <c r="B2" s="7"/>
      <c r="C2" s="11"/>
      <c r="D2" s="11"/>
      <c r="E2" s="11"/>
      <c r="F2" s="11"/>
      <c r="G2" s="6" t="s">
        <v>35</v>
      </c>
      <c r="H2" s="6" t="s">
        <v>36</v>
      </c>
      <c r="I2" s="6" t="s">
        <v>37</v>
      </c>
      <c r="J2" s="6" t="s">
        <v>35</v>
      </c>
      <c r="K2" s="6" t="s">
        <v>36</v>
      </c>
      <c r="L2" s="6" t="s">
        <v>37</v>
      </c>
      <c r="M2" s="6" t="s">
        <v>35</v>
      </c>
      <c r="N2" s="6" t="s">
        <v>36</v>
      </c>
      <c r="O2" s="6" t="s">
        <v>37</v>
      </c>
      <c r="P2" s="6" t="s">
        <v>35</v>
      </c>
      <c r="Q2" s="6" t="s">
        <v>36</v>
      </c>
      <c r="R2" s="6" t="s">
        <v>37</v>
      </c>
      <c r="S2" s="6" t="s">
        <v>35</v>
      </c>
      <c r="T2" s="6" t="s">
        <v>36</v>
      </c>
      <c r="U2" s="6" t="s">
        <v>37</v>
      </c>
      <c r="V2" s="7"/>
      <c r="W2" s="7"/>
    </row>
    <row r="3" spans="1:23" x14ac:dyDescent="0.2">
      <c r="A3" s="18"/>
      <c r="B3" s="19"/>
      <c r="C3" s="19"/>
      <c r="D3" s="19"/>
      <c r="E3" s="19"/>
      <c r="F3" s="20">
        <f>E3*350</f>
        <v>0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8"/>
      <c r="V3" s="21">
        <f>I3+L3+O3+R3+U3</f>
        <v>0</v>
      </c>
      <c r="W3" s="21">
        <f>V3-F3</f>
        <v>0</v>
      </c>
    </row>
    <row r="4" spans="1:23" x14ac:dyDescent="0.2">
      <c r="A4" s="18"/>
      <c r="B4" s="18"/>
      <c r="C4" s="18"/>
      <c r="D4" s="18"/>
      <c r="E4" s="18"/>
      <c r="F4" s="20">
        <f>E4*350</f>
        <v>0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21">
        <f>I4+L4+O4+R4+U4</f>
        <v>0</v>
      </c>
      <c r="W4" s="21">
        <f>V4-F4</f>
        <v>0</v>
      </c>
    </row>
    <row r="5" spans="1:23" x14ac:dyDescent="0.2">
      <c r="A5" s="18"/>
      <c r="B5" s="18"/>
      <c r="C5" s="18"/>
      <c r="D5" s="18"/>
      <c r="E5" s="18"/>
      <c r="F5" s="20">
        <f>E5*350</f>
        <v>0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21">
        <f>I5+L5+O5+R5+U5</f>
        <v>0</v>
      </c>
      <c r="W5" s="21">
        <f>V5-F5</f>
        <v>0</v>
      </c>
    </row>
    <row r="6" spans="1:23" x14ac:dyDescent="0.2">
      <c r="A6" s="18"/>
      <c r="B6" s="18"/>
      <c r="C6" s="18"/>
      <c r="D6" s="18"/>
      <c r="E6" s="18"/>
      <c r="F6" s="20">
        <f>E6*350</f>
        <v>0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21">
        <f>I6+L6+O6+R6+U6</f>
        <v>0</v>
      </c>
      <c r="W6" s="21">
        <f>V6-F6</f>
        <v>0</v>
      </c>
    </row>
    <row r="7" spans="1:23" x14ac:dyDescent="0.2">
      <c r="A7" s="18"/>
      <c r="B7" s="18"/>
      <c r="C7" s="18"/>
      <c r="D7" s="18"/>
      <c r="E7" s="18"/>
      <c r="F7" s="20">
        <f>E7*350</f>
        <v>0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21">
        <f>I7+L7+O7+R7+U7</f>
        <v>0</v>
      </c>
      <c r="W7" s="21">
        <f>V7-F7</f>
        <v>0</v>
      </c>
    </row>
  </sheetData>
  <mergeCells count="13">
    <mergeCell ref="F1:F2"/>
    <mergeCell ref="V1:V2"/>
    <mergeCell ref="W1:W2"/>
    <mergeCell ref="A1:A2"/>
    <mergeCell ref="B1:B2"/>
    <mergeCell ref="C1:C2"/>
    <mergeCell ref="D1:D2"/>
    <mergeCell ref="E1:E2"/>
    <mergeCell ref="G1:I1"/>
    <mergeCell ref="J1:L1"/>
    <mergeCell ref="M1:O1"/>
    <mergeCell ref="P1:R1"/>
    <mergeCell ref="S1:U1"/>
  </mergeCells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"/>
  <sheetViews>
    <sheetView tabSelected="1" topLeftCell="C1" workbookViewId="0">
      <selection activeCell="G13" sqref="G13"/>
    </sheetView>
  </sheetViews>
  <sheetFormatPr defaultColWidth="9" defaultRowHeight="18" x14ac:dyDescent="0.2"/>
  <cols>
    <col min="1" max="1" width="5.5" style="30" customWidth="1"/>
    <col min="2" max="2" width="13.625" style="30" customWidth="1"/>
    <col min="3" max="3" width="14.25" style="30" customWidth="1"/>
    <col min="4" max="5" width="9.125" style="30" customWidth="1"/>
    <col min="6" max="6" width="24.75" style="30" customWidth="1"/>
    <col min="7" max="7" width="7.875" style="30" customWidth="1"/>
    <col min="8" max="8" width="14.375" style="30" customWidth="1"/>
    <col min="9" max="9" width="11.625" style="30" customWidth="1"/>
    <col min="10" max="10" width="17.625" style="30" customWidth="1"/>
    <col min="11" max="11" width="11.625" style="30" customWidth="1"/>
    <col min="12" max="12" width="13.375" style="30" customWidth="1"/>
    <col min="13" max="13" width="15.5" style="30" customWidth="1"/>
    <col min="14" max="14" width="32.5" style="30" customWidth="1"/>
    <col min="15" max="15" width="27.875" style="30" customWidth="1"/>
    <col min="16" max="16" width="9" style="31"/>
    <col min="17" max="16384" width="9" style="30"/>
  </cols>
  <sheetData>
    <row r="1" spans="1:16" s="27" customFormat="1" ht="56.25" x14ac:dyDescent="0.2">
      <c r="A1" s="23" t="s">
        <v>22</v>
      </c>
      <c r="B1" s="23" t="s">
        <v>38</v>
      </c>
      <c r="C1" s="24" t="s">
        <v>24</v>
      </c>
      <c r="D1" s="23" t="s">
        <v>39</v>
      </c>
      <c r="E1" s="25" t="s">
        <v>40</v>
      </c>
      <c r="F1" s="24" t="s">
        <v>41</v>
      </c>
      <c r="G1" s="25" t="s">
        <v>42</v>
      </c>
      <c r="H1" s="23" t="s">
        <v>43</v>
      </c>
      <c r="I1" s="23" t="s">
        <v>44</v>
      </c>
      <c r="J1" s="25" t="s">
        <v>52</v>
      </c>
      <c r="K1" s="25" t="s">
        <v>45</v>
      </c>
      <c r="L1" s="25" t="s">
        <v>46</v>
      </c>
      <c r="M1" s="25" t="s">
        <v>47</v>
      </c>
      <c r="N1" s="25" t="s">
        <v>48</v>
      </c>
      <c r="O1" s="25" t="s">
        <v>53</v>
      </c>
      <c r="P1" s="26" t="s">
        <v>49</v>
      </c>
    </row>
    <row r="2" spans="1:16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9">
        <f>M2+N2+O2</f>
        <v>0</v>
      </c>
    </row>
    <row r="3" spans="1:16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9">
        <f>M3+N3+O3</f>
        <v>0</v>
      </c>
    </row>
    <row r="4" spans="1:16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9">
        <f>M4+N4+O4</f>
        <v>0</v>
      </c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报销说明</vt:lpstr>
      <vt:lpstr>方案一</vt:lpstr>
      <vt:lpstr>方案二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朱佳恒</dc:creator>
  <cp:lastModifiedBy>CAO FAN</cp:lastModifiedBy>
  <dcterms:created xsi:type="dcterms:W3CDTF">2015-06-05T18:19:00Z</dcterms:created>
  <dcterms:modified xsi:type="dcterms:W3CDTF">2025-05-16T08:29:25Z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46B8F9DDA0D941209A503E307EC6EF56_13</vt:lpwstr>
  </property>
  <property fmtid="{D5CDD505-2E9C-101B-9397-08002B2CF9AE}" pid="3" name="KSOProductBuildVer">
    <vt:lpwstr>2052-12.1.0.16929</vt:lpwstr>
  </property>
</Properties>
</file>